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13_ncr:1_{0D67E742-6914-4167-A763-C15D59D6BA1D}" xr6:coauthVersionLast="47" xr6:coauthVersionMax="47" xr10:uidLastSave="{00000000-0000-0000-0000-000000000000}"/>
  <bookViews>
    <workbookView xWindow="60" yWindow="276" windowWidth="11424" windowHeight="12048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<sst xmlns="http://schemas.openxmlformats.org/spreadsheetml/2006/main" count="74" uniqueCount="64">
  <si>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</si>
  <si>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</si>
  <si>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</si>
  <si>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</si>
  <si>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</si>
  <si>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</si>
  <si>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</si>
  <si>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</si>
  <si>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</si>
  <si>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</si>
  <si>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</si>
  <si>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</si>
  <si>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</si>
  <si>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</si>
  <si>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</si>
  <si>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</si>
  <si>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</si>
  <si>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</si>
  <si>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</si>
  <si>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</si>
  <si>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</si>
  <si>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</si>
  <si>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</si>
  <si>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</si>
  <si>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</si>
  <si>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</si>
  <si>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</si>
  <si>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</si>
  <si>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</si>
  <si>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</si>
  <si>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</si>
  <si>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</si>
  <si>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</si>
  <si>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</si>
  <si>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</si>
  <si>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</si>
  <si>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</si>
  <si>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</si>
  <si>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</si>
  <si>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</si>
  <si>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</si>
  <si>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</si>
  <si>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</si>
  <si>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</si>
  <si>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</si>
  <si>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</si>
  <si>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</si>
  <si>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</si>
  <si>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</si>
  <si>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</si>
  <si>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</si>
  <si>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</si>
  <si>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</si>
  <si>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</si>
  <si>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</si>
  <si>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</si>
  <si>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</si>
  <si>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</si>
  <si>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</si>
  <si>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</si>
  <si>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ZORA</t>
  </si>
  <si>
    <t>MARCO PAJER</t>
  </si>
  <si>
    <t>MARCO BEVILACQUA</t>
  </si>
  <si>
    <t>DANIELE SERIO ( ex paron Xanthakis Jannis)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</si>
</sst>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7" sqref="C7:G7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>
        <v>45038</v>
      </c>
      <c r="D2" s="100"/>
      <c r="E2" s="101"/>
      <c r="F2" s="42" t="s">
        <v>50</v>
      </c>
      <c r="G2" s="61">
        <v>109</v>
      </c>
    </row>
    <row r="3" spans="1:7" ht="18" customHeight="1" thickBot="1" x14ac:dyDescent="0.3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3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63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4"/>
      <c r="D7" s="125"/>
      <c r="E7" s="125"/>
      <c r="F7" s="125"/>
      <c r="G7" s="126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540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5.7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3">
      <c r="A15" s="2"/>
      <c r="B15" s="47" t="s">
        <v>23</v>
      </c>
      <c r="C15" s="65">
        <v>0</v>
      </c>
      <c r="D15" s="9"/>
      <c r="F15" s="121"/>
      <c r="G15" s="123"/>
    </row>
    <row r="16" spans="1:7" ht="39" thickBot="1" x14ac:dyDescent="0.3">
      <c r="A16" s="2"/>
      <c r="B16" s="48" t="s">
        <v>42</v>
      </c>
      <c r="C16" s="66">
        <v>0</v>
      </c>
      <c r="D16" s="9"/>
      <c r="F16" s="121"/>
      <c r="G16" s="123"/>
    </row>
    <row r="17" spans="1:7" ht="26.4" thickBot="1" x14ac:dyDescent="0.3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5.0167703555345859</v>
      </c>
    </row>
    <row r="18" spans="1:7" ht="15" customHeight="1" thickBot="1" x14ac:dyDescent="0.3">
      <c r="A18" s="2"/>
      <c r="B18" s="47" t="s">
        <v>25</v>
      </c>
      <c r="C18" s="64">
        <v>1.26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5">
      <c r="A23" s="2"/>
      <c r="B23" s="23"/>
      <c r="F23" s="93">
        <f>C11*C22</f>
        <v>23.381999999999998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8.01</v>
      </c>
      <c r="E25" s="56">
        <f>SUM(((C26+C28)+C29))/2</f>
        <v>8.01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5.38</v>
      </c>
      <c r="D26" s="57">
        <f>(C27+C29+C30)/2</f>
        <v>5.1349999999999998</v>
      </c>
      <c r="E26" s="56">
        <f>SUM(((C27+C30)+C29))/2</f>
        <v>5.1349999999999998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4.16</v>
      </c>
      <c r="D27" s="57">
        <f>(C26+C30+C31)/2</f>
        <v>6.79</v>
      </c>
      <c r="E27" s="58">
        <f>SUM(((C31+C26)+C30))/2</f>
        <v>6.7900000000000009</v>
      </c>
      <c r="F27" s="133">
        <f>SQRT((((E25*(E25-C26))*(E25-C28))*(E25-C29)))+SQRT((((E26*(E26-C27))*(E26-C30))*(E26-C29)))</f>
        <v>15.056120324153248</v>
      </c>
      <c r="G27" s="137">
        <f>SQRT((((E27*(E27-C26))*(E27-C30))*(E27-C31)))+SQRT((((E28*(E28-C27))*(E28-C31))*(E28-C28)))</f>
        <v>15.044501809054267</v>
      </c>
    </row>
    <row r="28" spans="1:7" ht="15" customHeight="1" thickBot="1" x14ac:dyDescent="0.3">
      <c r="A28" s="2"/>
      <c r="B28" s="50" t="s">
        <v>3</v>
      </c>
      <c r="C28" s="67">
        <v>6.08</v>
      </c>
      <c r="D28" s="57">
        <f>(C27+C28+C31)/2</f>
        <v>8.4450000000000003</v>
      </c>
      <c r="E28" s="58">
        <f>SUM(((C28+C27)+C31))/2</f>
        <v>8.4450000000000003</v>
      </c>
      <c r="F28" s="121"/>
      <c r="G28" s="123"/>
    </row>
    <row r="29" spans="1:7" ht="15" customHeight="1" thickBot="1" x14ac:dyDescent="0.3">
      <c r="A29" s="2"/>
      <c r="B29" s="50" t="s">
        <v>52</v>
      </c>
      <c r="C29" s="67">
        <v>4.5599999999999996</v>
      </c>
      <c r="D29" s="59"/>
      <c r="E29" s="58"/>
      <c r="F29" s="121"/>
      <c r="G29" s="138"/>
    </row>
    <row r="30" spans="1:7" ht="15" customHeight="1" thickBot="1" x14ac:dyDescent="0.3">
      <c r="A30" s="2"/>
      <c r="B30" s="50" t="s">
        <v>27</v>
      </c>
      <c r="C30" s="67">
        <v>1.55</v>
      </c>
      <c r="D30" s="59"/>
      <c r="E30" s="59"/>
      <c r="F30" s="139" t="s">
        <v>30</v>
      </c>
      <c r="G30" s="140"/>
    </row>
    <row r="31" spans="1:7" ht="15" customHeight="1" thickBot="1" x14ac:dyDescent="0.35">
      <c r="A31" s="2"/>
      <c r="B31" s="50" t="s">
        <v>53</v>
      </c>
      <c r="C31" s="67">
        <v>6.65</v>
      </c>
      <c r="D31" s="60"/>
      <c r="E31" s="59"/>
      <c r="F31" s="141">
        <f>SUM((F27+G27))/2</f>
        <v>15.050311066603758</v>
      </c>
      <c r="G31" s="140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/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/>
      <c r="D36" s="59"/>
      <c r="E36" s="56">
        <f>SUM(((C35+C39)+C36))/2</f>
        <v>0</v>
      </c>
      <c r="F36" s="121"/>
      <c r="G36" s="123"/>
    </row>
    <row r="37" spans="1:7" ht="15" customHeight="1" thickBot="1" x14ac:dyDescent="0.3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3">
      <c r="A38" s="2"/>
      <c r="B38" s="50" t="s">
        <v>27</v>
      </c>
      <c r="C38" s="68"/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5.7549999999999999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5</v>
      </c>
      <c r="D42" s="67"/>
      <c r="E42" s="22">
        <f>SUM(((D42+D43)+D44))/2</f>
        <v>0</v>
      </c>
      <c r="F42" s="127">
        <f>SQRT((((E41*(E41-C42))*(E41-C43))*(E41-C44)))</f>
        <v>4.9044826204580438</v>
      </c>
      <c r="G42" s="130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2.41</v>
      </c>
      <c r="D43" s="67"/>
      <c r="E43" s="9"/>
      <c r="F43" s="128"/>
      <c r="G43" s="131"/>
    </row>
    <row r="44" spans="1:7" ht="15" customHeight="1" thickBot="1" x14ac:dyDescent="0.3">
      <c r="A44" s="2"/>
      <c r="B44" s="50" t="s">
        <v>4</v>
      </c>
      <c r="C44" s="69">
        <v>4.0999999999999996</v>
      </c>
      <c r="D44" s="67"/>
      <c r="E44" s="9"/>
      <c r="F44" s="129"/>
      <c r="G44" s="132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3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5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3">
      <c r="A52" s="2"/>
      <c r="B52" s="17" t="s">
        <v>16</v>
      </c>
      <c r="C52" s="36">
        <v>3.25</v>
      </c>
      <c r="D52" s="10"/>
      <c r="E52" s="82" t="s">
        <v>61</v>
      </c>
      <c r="F52" s="83"/>
      <c r="G52" s="84"/>
    </row>
    <row r="53" spans="1:7" ht="15" customHeight="1" x14ac:dyDescent="0.25">
      <c r="A53" s="9"/>
      <c r="B53" s="19"/>
      <c r="C53" s="20"/>
      <c r="D53" s="10"/>
      <c r="E53" s="85" t="s">
        <v>62</v>
      </c>
      <c r="F53" s="86"/>
      <c r="G53" s="87"/>
    </row>
    <row r="54" spans="1:7" ht="16.2" x14ac:dyDescent="0.3">
      <c r="B54" s="3" t="s">
        <v>48</v>
      </c>
      <c r="C54" s="12"/>
      <c r="E54" s="88"/>
      <c r="F54" s="89"/>
      <c r="G54" s="90"/>
    </row>
    <row r="55" spans="1:7" ht="15" customHeight="1" x14ac:dyDescent="0.25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TgTQ/gQ4lDhni1nu33rqvpnwMhVo/wPNbPEWPpaI+K7XdArvEtD6JmNj7rtYZsbSZQKEQL/P2Dab/eb/4U/PgQ==" saltValue="IXCa7wpmgw+SKtD9a4wQi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2023-12-02T14:55:59Z</dcterms:modified>
</cp:coreProperties>
</file>